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18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E19" i="1" l="1"/>
  <c r="G19" i="1" l="1"/>
  <c r="G16" i="1"/>
  <c r="G20" i="1" s="1"/>
</calcChain>
</file>

<file path=xl/sharedStrings.xml><?xml version="1.0" encoding="utf-8"?>
<sst xmlns="http://schemas.openxmlformats.org/spreadsheetml/2006/main" count="33" uniqueCount="33">
  <si>
    <t>№ пп</t>
  </si>
  <si>
    <t>Кол-во</t>
  </si>
  <si>
    <t>Общая стоимость (руб.)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</si>
  <si>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</si>
  <si>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</si>
  <si>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</si>
  <si>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</si>
  <si>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</si>
  <si>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</si>
  <si>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</si>
  <si>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</si>
  <si>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</si>
  <si>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Предельно допустимая стоимость</t>
  </si>
  <si>
    <t>1 лифт</t>
  </si>
  <si>
    <t xml:space="preserve">Начальник проектно-сметного отдела </t>
  </si>
  <si>
    <t>п.3.1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</si>
  <si>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</si>
  <si>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п.3.2</t>
  </si>
  <si>
    <t>1 комплект</t>
  </si>
  <si>
    <t>УТВЕРЖДАЮ</t>
  </si>
  <si>
    <t>НО "Фонд капитального ремонта многоквартирных домов Ленинградской области"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</si>
  <si>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</si>
  <si>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</si>
  <si>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</si>
  <si>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</si>
  <si>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</si>
  <si>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Начальник управления по подготовке производства</t>
  </si>
  <si>
    <t>_________________ О.Д. Маркова</t>
  </si>
  <si>
    <t>Составлена с применением размеров предельно допустимой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</si>
  <si>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Дополнительно к подпункту 3.1 пункта 3 на одну остановку добавлять или уменьшать при замене лифтового оборудования грузоподъмностью 400 кг (6 остановок: 219109,00*3=657327,00)</t>
  </si>
  <si>
    <t>ремонта многоквартирных домов ЛО"</t>
  </si>
  <si>
    <t>Клосинский С.А.</t>
  </si>
  <si>
    <t>Капитальный ремонт, замена, модернизация лифтов, ремонт лифтовых шахт, машинных и блочных помещений многоквартирного дома по адресу: 
Ленинградская область, Тосненский муниципальный район, Муниципальное образование Никольское городское поселение, Г. Никольское, ул. Комсомольская,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</si>
</sst>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center" vertical="center"/>
    </xf>
    <xf numFmtId="2" fontId="0" fillId="0" borderId="17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4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topLeftCell="C1" zoomScaleNormal="100" zoomScaleSheetLayoutView="10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4" customHeight="1" x14ac:dyDescent="0.2">
      <c r="A1" s="21"/>
      <c r="B1" s="21"/>
      <c r="C1" s="21"/>
      <c r="D1" s="50" t="s">
        <v>19</v>
      </c>
      <c r="E1" s="50"/>
      <c r="F1" s="50"/>
      <c r="G1" s="50"/>
      <c r="P1" s="11"/>
    </row>
    <row r="2" spans="1:16" s="10" customFormat="1" ht="24.75" customHeight="1" x14ac:dyDescent="0.2">
      <c r="A2" s="21"/>
      <c r="B2" s="51"/>
      <c r="C2" s="51"/>
      <c r="D2" s="52" t="s">
        <v>26</v>
      </c>
      <c r="E2" s="52"/>
      <c r="F2" s="52"/>
      <c r="G2" s="52"/>
      <c r="P2" s="11"/>
    </row>
    <row r="3" spans="1:16" s="10" customFormat="1" ht="38.25" customHeight="1" x14ac:dyDescent="0.2">
      <c r="A3" s="21"/>
      <c r="B3" s="51"/>
      <c r="C3" s="51"/>
      <c r="D3" s="53" t="s">
        <v>20</v>
      </c>
      <c r="E3" s="53"/>
      <c r="F3" s="53"/>
      <c r="G3" s="53"/>
      <c r="P3" s="11"/>
    </row>
    <row r="4" spans="1:16" s="10" customFormat="1" ht="12.75" customHeight="1" x14ac:dyDescent="0.2">
      <c r="A4" s="21"/>
      <c r="B4" s="21"/>
      <c r="C4" s="21"/>
      <c r="D4" s="2"/>
      <c r="E4" s="2"/>
      <c r="P4" s="11"/>
    </row>
    <row r="5" spans="1:16" s="10" customFormat="1" ht="12.75" customHeight="1" x14ac:dyDescent="0.2">
      <c r="A5" s="21"/>
      <c r="B5" s="51"/>
      <c r="C5" s="51"/>
      <c r="D5" s="1" t="s">
        <v>27</v>
      </c>
      <c r="E5" s="1"/>
      <c r="P5" s="11"/>
    </row>
    <row r="6" spans="1:16" s="10" customFormat="1" ht="12.75" customHeight="1" x14ac:dyDescent="0.2">
      <c r="A6" s="21"/>
      <c r="B6" s="21"/>
      <c r="C6" s="21"/>
      <c r="D6" s="2"/>
      <c r="E6" s="2"/>
      <c r="P6" s="11"/>
    </row>
    <row r="7" spans="1:16" s="10" customFormat="1" ht="12.75" customHeight="1" x14ac:dyDescent="0.2">
      <c r="A7" s="21"/>
      <c r="B7" s="21"/>
      <c r="C7" s="21"/>
      <c r="D7" s="2"/>
      <c r="E7" s="2"/>
      <c r="P7" s="11"/>
    </row>
    <row r="8" spans="1:16" s="10" customFormat="1" x14ac:dyDescent="0.2">
      <c r="A8" s="34" t="s">
        <v>12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3" t="s">
        <v>32</v>
      </c>
      <c r="B10" s="33"/>
      <c r="C10" s="33"/>
      <c r="D10" s="33"/>
      <c r="E10" s="33"/>
      <c r="F10" s="33"/>
      <c r="G10" s="33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2" t="s">
        <v>28</v>
      </c>
      <c r="B12" s="32"/>
      <c r="C12" s="32"/>
      <c r="D12" s="32"/>
      <c r="E12" s="32"/>
      <c r="F12" s="32"/>
      <c r="G12" s="32"/>
    </row>
    <row r="13" spans="1:16" ht="17.25" customHeight="1" x14ac:dyDescent="0.2">
      <c r="A13" s="32"/>
      <c r="B13" s="32"/>
      <c r="C13" s="32"/>
      <c r="D13" s="32"/>
      <c r="E13" s="32"/>
      <c r="F13" s="32"/>
      <c r="G13" s="32"/>
    </row>
    <row r="14" spans="1:16" ht="90" customHeight="1" x14ac:dyDescent="0.2">
      <c r="A14" s="3" t="s">
        <v>0</v>
      </c>
      <c r="B14" s="3" t="s">
        <v>5</v>
      </c>
      <c r="C14" s="3" t="s">
        <v>6</v>
      </c>
      <c r="D14" s="3" t="s">
        <v>8</v>
      </c>
      <c r="E14" s="12" t="s">
        <v>1</v>
      </c>
      <c r="F14" s="15" t="s">
        <v>7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ht="38.25" customHeight="1" x14ac:dyDescent="0.2">
      <c r="A16" s="35">
        <v>1</v>
      </c>
      <c r="B16" s="38" t="s">
        <v>15</v>
      </c>
      <c r="C16" s="17" t="s">
        <v>16</v>
      </c>
      <c r="D16" s="41" t="s">
        <v>13</v>
      </c>
      <c r="E16" s="44">
        <v>2</v>
      </c>
      <c r="F16" s="47">
        <v>4067566</v>
      </c>
      <c r="G16" s="47">
        <f>F16*E16</f>
        <v>8135132</v>
      </c>
    </row>
    <row r="17" spans="1:7" x14ac:dyDescent="0.2">
      <c r="A17" s="36"/>
      <c r="B17" s="39"/>
      <c r="C17" s="19" t="s">
        <v>10</v>
      </c>
      <c r="D17" s="42"/>
      <c r="E17" s="45"/>
      <c r="F17" s="48"/>
      <c r="G17" s="48"/>
    </row>
    <row r="18" spans="1:7" ht="38.25" x14ac:dyDescent="0.2">
      <c r="A18" s="37"/>
      <c r="B18" s="40"/>
      <c r="C18" s="23" t="s">
        <v>11</v>
      </c>
      <c r="D18" s="43"/>
      <c r="E18" s="46"/>
      <c r="F18" s="49"/>
      <c r="G18" s="49"/>
    </row>
    <row r="19" spans="1:7" ht="38.25" x14ac:dyDescent="0.2">
      <c r="A19" s="28">
        <v>2</v>
      </c>
      <c r="B19" s="25" t="s">
        <v>17</v>
      </c>
      <c r="C19" s="23" t="s">
        <v>29</v>
      </c>
      <c r="D19" s="26" t="s">
        <v>18</v>
      </c>
      <c r="E19" s="30">
        <f>E16</f>
        <v>2</v>
      </c>
      <c r="F19" s="29">
        <v>657327</v>
      </c>
      <c r="G19" s="27">
        <f>F19*E19</f>
        <v>1314654</v>
      </c>
    </row>
    <row r="20" spans="1:7" ht="16.5" customHeight="1" x14ac:dyDescent="0.2">
      <c r="A20" s="4"/>
      <c r="B20" s="9" t="s">
        <v>3</v>
      </c>
      <c r="C20" s="5"/>
      <c r="D20" s="5"/>
      <c r="E20" s="13"/>
      <c r="F20" s="14"/>
      <c r="G20" s="16">
        <f>G16-G19</f>
        <v>6820478</v>
      </c>
    </row>
    <row r="23" spans="1:7" x14ac:dyDescent="0.2">
      <c r="C23" s="22" t="s">
        <v>14</v>
      </c>
    </row>
    <row r="24" spans="1:7" x14ac:dyDescent="0.2">
      <c r="C24" s="2" t="s">
        <v>9</v>
      </c>
    </row>
    <row r="25" spans="1:7" x14ac:dyDescent="0.2">
      <c r="C25" s="2" t="s">
        <v>30</v>
      </c>
      <c r="D25" s="54"/>
      <c r="E25" s="54"/>
      <c r="F25" s="24" t="s">
        <v>31</v>
      </c>
    </row>
    <row r="26" spans="1:7" ht="12.75" customHeight="1" x14ac:dyDescent="0.2">
      <c r="D26" s="55" t="s">
        <v>4</v>
      </c>
      <c r="E26" s="55"/>
    </row>
    <row r="27" spans="1:7" ht="12.75" customHeight="1" x14ac:dyDescent="0.2">
      <c r="D27" s="18"/>
      <c r="E27" s="18"/>
    </row>
    <row r="28" spans="1:7" ht="12.75" customHeight="1" x14ac:dyDescent="0.2">
      <c r="D28" s="18"/>
      <c r="E28" s="18"/>
    </row>
    <row r="29" spans="1:7" x14ac:dyDescent="0.2">
      <c r="B29" s="2" t="s">
        <v>21</v>
      </c>
    </row>
    <row r="30" spans="1:7" x14ac:dyDescent="0.2">
      <c r="B30" s="52" t="s">
        <v>22</v>
      </c>
      <c r="C30" s="52"/>
    </row>
    <row r="31" spans="1:7" x14ac:dyDescent="0.2">
      <c r="B31" s="52" t="s">
        <v>23</v>
      </c>
      <c r="C31" s="52"/>
    </row>
    <row r="32" spans="1:7" x14ac:dyDescent="0.2">
      <c r="B32" s="52" t="s">
        <v>24</v>
      </c>
      <c r="C32" s="52"/>
    </row>
    <row r="33" spans="2:5" x14ac:dyDescent="0.2">
      <c r="B33" s="31"/>
    </row>
    <row r="34" spans="2:5" x14ac:dyDescent="0.2">
      <c r="B34" s="52" t="s">
        <v>25</v>
      </c>
      <c r="C34" s="52"/>
    </row>
    <row r="35" spans="2:5" ht="12.75" customHeight="1" x14ac:dyDescent="0.2">
      <c r="D35" s="18"/>
      <c r="E35" s="18"/>
    </row>
    <row r="36" spans="2:5" ht="12.75" customHeight="1" x14ac:dyDescent="0.2">
      <c r="D36" s="18"/>
      <c r="E36" s="18"/>
    </row>
    <row r="37" spans="2:5" x14ac:dyDescent="0.2">
      <c r="D37" s="18"/>
      <c r="E37" s="18"/>
    </row>
  </sheetData>
  <mergeCells count="21">
    <mergeCell ref="D25:E25"/>
    <mergeCell ref="D26:E26"/>
    <mergeCell ref="B5:C5"/>
    <mergeCell ref="B30:C30"/>
    <mergeCell ref="B31:C31"/>
    <mergeCell ref="B32:C32"/>
    <mergeCell ref="B34:C34"/>
    <mergeCell ref="D1:G1"/>
    <mergeCell ref="B2:C2"/>
    <mergeCell ref="D2:G2"/>
    <mergeCell ref="B3:C3"/>
    <mergeCell ref="D3:G3"/>
    <mergeCell ref="A12:G13"/>
    <mergeCell ref="A10:G10"/>
    <mergeCell ref="A8:G8"/>
    <mergeCell ref="A16:A18"/>
    <mergeCell ref="B16:B18"/>
    <mergeCell ref="D16:D18"/>
    <mergeCell ref="E16:E18"/>
    <mergeCell ref="F16:F18"/>
    <mergeCell ref="G16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2022-04-01T06:06:29Z</cp:lastPrinted>
  <dcterms:created xsi:type="dcterms:W3CDTF">2009-10-12T11:06:46Z</dcterms:created>
  <dcterms:modified xsi:type="dcterms:W3CDTF">2024-05-29T12:09:46Z</dcterms:modified>
</cp:coreProperties>
</file>